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Q:\18. Share BuyBack\Buyback trackers\Ext buyback tracker\"/>
    </mc:Choice>
  </mc:AlternateContent>
  <xr:revisionPtr revIDLastSave="0" documentId="8_{7F4AF2D5-D64E-46B9-A981-016718527E88}" xr6:coauthVersionLast="47" xr6:coauthVersionMax="47" xr10:uidLastSave="{00000000-0000-0000-0000-000000000000}"/>
  <bookViews>
    <workbookView xWindow="19044" yWindow="816" windowWidth="22236" windowHeight="15552" xr2:uid="{ECFCAF82-1FE2-4D53-8D43-5CBF1FF3EC15}"/>
  </bookViews>
  <sheets>
    <sheet name="IR sheet" sheetId="1" r:id="rId1"/>
  </sheets>
  <definedNames>
    <definedName name="_bdm.286408541e674ccfbda5cab2698b8ec4.edm" hidden="1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42674.3608333333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SpreadsheetBuilder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29" i="1"/>
  <c r="C28" i="1"/>
  <c r="C26" i="1"/>
  <c r="C25" i="1"/>
  <c r="C24" i="1"/>
  <c r="C22" i="1"/>
  <c r="F19" i="1" l="1"/>
  <c r="K19" i="1"/>
  <c r="C30" i="1"/>
  <c r="C23" i="1"/>
  <c r="C27" i="1"/>
  <c r="C19" i="1" l="1"/>
</calcChain>
</file>

<file path=xl/sharedStrings.xml><?xml version="1.0" encoding="utf-8"?>
<sst xmlns="http://schemas.openxmlformats.org/spreadsheetml/2006/main" count="23" uniqueCount="20">
  <si>
    <r>
      <rPr>
        <b/>
        <sz val="10"/>
        <color rgb="FF000000"/>
        <rFont val="Univers Next for HSBC Light"/>
        <family val="2"/>
      </rPr>
      <t>Disclaimer:</t>
    </r>
    <r>
      <rPr>
        <b/>
        <i/>
        <sz val="10"/>
        <color rgb="FF000000"/>
        <rFont val="Univers Next for HSBC Light"/>
        <family val="2"/>
      </rPr>
      <t xml:space="preserve"> </t>
    </r>
    <r>
      <rPr>
        <i/>
        <sz val="10"/>
        <color rgb="FF000000"/>
        <rFont val="Univers Next for HSBC Light"/>
        <family val="2"/>
      </rPr>
      <t xml:space="preserve">This spreadsheet is provided for information only. Shareholders should use the issued share capital figure provided in the stock exchange announcements issued by </t>
    </r>
  </si>
  <si>
    <t xml:space="preserve">HSBC Holdings plc (the "Company") for the purposes of calculating their shareholding and determining if they are required to notify their interest in, or a change to their interest in, </t>
  </si>
  <si>
    <t>the Company as required under the Disclosure Guidance and Transparency Rules in the UK and/or the Securities and Futures Ordinance in Hong Kong.</t>
  </si>
  <si>
    <t>Weekly overview of HSBC buyback progress</t>
  </si>
  <si>
    <t xml:space="preserve">Date of publication: </t>
  </si>
  <si>
    <t>Total</t>
  </si>
  <si>
    <t>Cumulative shares repurchased, #</t>
  </si>
  <si>
    <t>Cumulative approximate consideration, $m</t>
  </si>
  <si>
    <t>Trade date</t>
  </si>
  <si>
    <t>Combined venue totals</t>
  </si>
  <si>
    <t>London venues</t>
  </si>
  <si>
    <t>Hong Kong stock exchange</t>
  </si>
  <si>
    <t>Number of shares repurchased, #</t>
  </si>
  <si>
    <t>Highest price paid per share, £</t>
  </si>
  <si>
    <t>Lowest price paid per share, £</t>
  </si>
  <si>
    <t>VWAP paid per share, £</t>
  </si>
  <si>
    <t>Highest price paid per share, HK$</t>
  </si>
  <si>
    <t>Lowest price paid per share, HK$</t>
  </si>
  <si>
    <t>VWAP paid per share, HK$</t>
  </si>
  <si>
    <t>Total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</si>
</sst>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#,##0.0"/>
    <numFmt numFmtId="166" formatCode="0.0"/>
    <numFmt numFmtId="167" formatCode="0.000"/>
    <numFmt numFmtId="168" formatCode="0.0000"/>
  </numFmts>
  <fonts count="7">
    <font>
      <sz val="10"/>
      <color theme="1"/>
      <name val="Credit Suisse Type Light"/>
      <family val="2"/>
    </font>
    <font>
      <b/>
      <i/>
      <sz val="10"/>
      <color rgb="FF000000"/>
      <name val="Univers Next for HSBC Light"/>
      <family val="2"/>
    </font>
    <font>
      <b/>
      <sz val="10"/>
      <color rgb="FF000000"/>
      <name val="Univers Next for HSBC Light"/>
      <family val="2"/>
    </font>
    <font>
      <i/>
      <sz val="10"/>
      <color rgb="FF000000"/>
      <name val="Univers Next for HSBC Light"/>
      <family val="2"/>
    </font>
    <font>
      <sz val="10"/>
      <color theme="1"/>
      <name val="Univers Next for HSBC Light"/>
      <family val="2"/>
    </font>
    <font>
      <b/>
      <sz val="10"/>
      <color theme="1"/>
      <name val="Univers Next for HSBC Light"/>
      <family val="2"/>
    </font>
    <font>
      <b/>
      <sz val="10"/>
      <color rgb="FFDB0011"/>
      <name val="Univers Next for HSB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B001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/>
    <xf numFmtId="3" fontId="4" fillId="2" borderId="0" xfId="0" applyNumberFormat="1" applyFont="1" applyFill="1"/>
    <xf numFmtId="0" fontId="4" fillId="2" borderId="1" xfId="0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3" fontId="4" fillId="2" borderId="3" xfId="0" applyNumberFormat="1" applyFont="1" applyFill="1" applyBorder="1"/>
    <xf numFmtId="0" fontId="4" fillId="2" borderId="4" xfId="0" applyFont="1" applyFill="1" applyBorder="1"/>
    <xf numFmtId="0" fontId="5" fillId="2" borderId="0" xfId="0" applyFont="1" applyFill="1" applyAlignment="1">
      <alignment horizontal="right"/>
    </xf>
    <xf numFmtId="164" fontId="4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0" fontId="4" fillId="2" borderId="7" xfId="0" applyFont="1" applyFill="1" applyBorder="1"/>
    <xf numFmtId="3" fontId="4" fillId="2" borderId="8" xfId="0" applyNumberFormat="1" applyFont="1" applyFill="1" applyBorder="1"/>
    <xf numFmtId="0" fontId="5" fillId="2" borderId="8" xfId="0" applyFont="1" applyFill="1" applyBorder="1" applyAlignment="1">
      <alignment horizontal="right"/>
    </xf>
    <xf numFmtId="0" fontId="4" fillId="2" borderId="8" xfId="0" applyFont="1" applyFill="1" applyBorder="1"/>
    <xf numFmtId="14" fontId="4" fillId="2" borderId="9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6" fillId="2" borderId="10" xfId="0" applyFont="1" applyFill="1" applyBorder="1" applyAlignment="1">
      <alignment horizontal="centerContinuous"/>
    </xf>
    <xf numFmtId="3" fontId="6" fillId="2" borderId="10" xfId="0" applyNumberFormat="1" applyFont="1" applyFill="1" applyBorder="1" applyAlignment="1">
      <alignment horizontal="centerContinuous"/>
    </xf>
    <xf numFmtId="0" fontId="5" fillId="2" borderId="10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11" xfId="0" applyFont="1" applyFill="1" applyBorder="1"/>
    <xf numFmtId="3" fontId="4" fillId="2" borderId="11" xfId="0" applyNumberFormat="1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5" fillId="3" borderId="0" xfId="0" applyNumberFormat="1" applyFont="1" applyFill="1"/>
    <xf numFmtId="14" fontId="4" fillId="2" borderId="0" xfId="0" applyNumberFormat="1" applyFont="1" applyFill="1"/>
    <xf numFmtId="166" fontId="4" fillId="2" borderId="0" xfId="0" applyNumberFormat="1" applyFont="1" applyFill="1"/>
    <xf numFmtId="167" fontId="4" fillId="2" borderId="0" xfId="0" applyNumberFormat="1" applyFont="1" applyFill="1"/>
    <xf numFmtId="168" fontId="4" fillId="2" borderId="0" xfId="0" applyNumberFormat="1" applyFont="1" applyFill="1"/>
    <xf numFmtId="2" fontId="4" fillId="2" borderId="0" xfId="0" applyNumberFormat="1" applyFont="1" applyFill="1"/>
    <xf numFmtId="14" fontId="4" fillId="2" borderId="12" xfId="0" applyNumberFormat="1" applyFont="1" applyFill="1" applyBorder="1"/>
    <xf numFmtId="3" fontId="4" fillId="2" borderId="12" xfId="0" applyNumberFormat="1" applyFont="1" applyFill="1" applyBorder="1"/>
    <xf numFmtId="166" fontId="4" fillId="2" borderId="12" xfId="0" applyNumberFormat="1" applyFont="1" applyFill="1" applyBorder="1"/>
    <xf numFmtId="0" fontId="4" fillId="2" borderId="12" xfId="0" applyFont="1" applyFill="1" applyBorder="1"/>
    <xf numFmtId="167" fontId="4" fillId="2" borderId="12" xfId="0" applyNumberFormat="1" applyFont="1" applyFill="1" applyBorder="1"/>
    <xf numFmtId="168" fontId="4" fillId="2" borderId="12" xfId="0" applyNumberFormat="1" applyFont="1" applyFill="1" applyBorder="1"/>
    <xf numFmtId="2" fontId="4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CE7A-8804-4098-9023-ABAAAA6F3F08}">
  <dimension ref="B2:N69"/>
  <sheetViews>
    <sheetView tabSelected="1" zoomScaleNormal="100" workbookViewId="0">
      <selection activeCell="F10" sqref="F10"/>
    </sheetView>
  </sheetViews>
  <sheetFormatPr defaultColWidth="9.453125" defaultRowHeight="14"/>
  <cols>
    <col min="1" max="1" width="9.453125" style="2"/>
    <col min="2" max="3" width="16.54296875" style="2" customWidth="1"/>
    <col min="4" max="4" width="13.453125" style="2" customWidth="1"/>
    <col min="5" max="5" width="9.453125" style="2"/>
    <col min="6" max="6" width="13.54296875" style="2" customWidth="1"/>
    <col min="7" max="9" width="12.54296875" style="2" customWidth="1"/>
    <col min="10" max="10" width="9.453125" style="2"/>
    <col min="11" max="11" width="13.54296875" style="2" customWidth="1"/>
    <col min="12" max="14" width="12.54296875" style="2" customWidth="1"/>
    <col min="15" max="16384" width="9.453125" style="2"/>
  </cols>
  <sheetData>
    <row r="2" spans="2:14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3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6" spans="2:14">
      <c r="B6" s="4" t="s">
        <v>3</v>
      </c>
      <c r="C6" s="5"/>
      <c r="F6" s="5"/>
      <c r="K6" s="5"/>
    </row>
    <row r="7" spans="2:14" ht="14.5" thickBot="1">
      <c r="C7" s="5"/>
      <c r="F7" s="5"/>
      <c r="K7" s="5"/>
    </row>
    <row r="8" spans="2:14" ht="6" customHeight="1">
      <c r="B8" s="6"/>
      <c r="C8" s="7"/>
      <c r="D8" s="8"/>
      <c r="E8" s="8"/>
      <c r="F8" s="9"/>
      <c r="K8" s="5"/>
    </row>
    <row r="9" spans="2:14">
      <c r="B9" s="10"/>
      <c r="C9" s="5"/>
      <c r="D9" s="11" t="s">
        <v>4</v>
      </c>
      <c r="F9" s="12">
        <v>45887</v>
      </c>
      <c r="K9" s="5"/>
    </row>
    <row r="10" spans="2:14">
      <c r="B10" s="10"/>
      <c r="C10" s="5"/>
      <c r="D10" s="11"/>
      <c r="F10" s="13" t="s">
        <v>5</v>
      </c>
      <c r="K10" s="5"/>
    </row>
    <row r="11" spans="2:14">
      <c r="B11" s="10"/>
      <c r="C11" s="5"/>
      <c r="D11" s="11" t="s">
        <v>6</v>
      </c>
      <c r="F11" s="14">
        <v>43047410</v>
      </c>
      <c r="K11" s="5"/>
    </row>
    <row r="12" spans="2:14" ht="4.5" customHeight="1">
      <c r="B12" s="10"/>
      <c r="C12" s="5"/>
      <c r="D12" s="11"/>
      <c r="F12" s="15"/>
      <c r="K12" s="5"/>
    </row>
    <row r="13" spans="2:14">
      <c r="B13" s="10"/>
      <c r="C13" s="5"/>
      <c r="D13" s="11" t="s">
        <v>7</v>
      </c>
      <c r="F13" s="16">
        <v>540.4</v>
      </c>
      <c r="K13" s="5"/>
    </row>
    <row r="14" spans="2:14" ht="9" customHeight="1" thickBot="1">
      <c r="B14" s="17"/>
      <c r="C14" s="18"/>
      <c r="D14" s="19"/>
      <c r="E14" s="20"/>
      <c r="F14" s="21"/>
      <c r="K14" s="5"/>
    </row>
    <row r="15" spans="2:14">
      <c r="C15" s="5"/>
      <c r="F15" s="22"/>
      <c r="G15" s="23"/>
      <c r="H15" s="23"/>
      <c r="I15" s="23"/>
      <c r="K15" s="5"/>
    </row>
    <row r="16" spans="2:14" ht="14.5" thickBot="1">
      <c r="B16" s="24" t="s">
        <v>8</v>
      </c>
      <c r="C16" s="25" t="s">
        <v>9</v>
      </c>
      <c r="D16" s="24"/>
      <c r="F16" s="25" t="s">
        <v>10</v>
      </c>
      <c r="G16" s="26"/>
      <c r="H16" s="26"/>
      <c r="I16" s="26"/>
      <c r="J16" s="27"/>
      <c r="K16" s="25" t="s">
        <v>11</v>
      </c>
      <c r="L16" s="26"/>
      <c r="M16" s="26"/>
      <c r="N16" s="26"/>
    </row>
    <row r="17" spans="2:14" ht="56.5" thickBot="1">
      <c r="B17" s="28"/>
      <c r="C17" s="29" t="s">
        <v>12</v>
      </c>
      <c r="D17" s="30" t="s">
        <v>7</v>
      </c>
      <c r="F17" s="29" t="s">
        <v>12</v>
      </c>
      <c r="G17" s="30" t="s">
        <v>13</v>
      </c>
      <c r="H17" s="30" t="s">
        <v>14</v>
      </c>
      <c r="I17" s="30" t="s">
        <v>15</v>
      </c>
      <c r="K17" s="29" t="s">
        <v>12</v>
      </c>
      <c r="L17" s="30" t="s">
        <v>16</v>
      </c>
      <c r="M17" s="30" t="s">
        <v>17</v>
      </c>
      <c r="N17" s="30" t="s">
        <v>18</v>
      </c>
    </row>
    <row r="18" spans="2:14" ht="6" customHeight="1">
      <c r="C18" s="5"/>
      <c r="F18" s="5"/>
      <c r="K18" s="5"/>
    </row>
    <row r="19" spans="2:14">
      <c r="B19" s="4" t="s">
        <v>19</v>
      </c>
      <c r="C19" s="31">
        <f>SUM(C22:C141)</f>
        <v>43047410</v>
      </c>
      <c r="D19" s="4"/>
      <c r="E19" s="4"/>
      <c r="F19" s="31">
        <f>SUM(F22:F137)</f>
        <v>26821410</v>
      </c>
      <c r="G19" s="4"/>
      <c r="H19" s="4"/>
      <c r="I19" s="4"/>
      <c r="J19" s="4"/>
      <c r="K19" s="31">
        <f>SUM(K22:K137)</f>
        <v>16226000</v>
      </c>
      <c r="L19" s="4"/>
      <c r="M19" s="4"/>
      <c r="N19" s="4"/>
    </row>
    <row r="20" spans="2:14" ht="7.5" customHeight="1" thickBot="1">
      <c r="B20" s="28"/>
      <c r="C20" s="28"/>
      <c r="D20" s="28"/>
      <c r="F20" s="28"/>
      <c r="G20" s="28"/>
      <c r="H20" s="28"/>
      <c r="I20" s="28"/>
      <c r="K20" s="28"/>
      <c r="L20" s="28"/>
      <c r="M20" s="28"/>
      <c r="N20" s="28"/>
    </row>
    <row r="21" spans="2:14" ht="6.75" customHeight="1">
      <c r="C21" s="5"/>
      <c r="F21" s="5"/>
      <c r="K21" s="5"/>
    </row>
    <row r="22" spans="2:14">
      <c r="B22" s="37">
        <v>45870</v>
      </c>
      <c r="C22" s="38">
        <f>F22+K22</f>
        <v>4919774</v>
      </c>
      <c r="D22" s="39">
        <v>59.7</v>
      </c>
      <c r="E22" s="40"/>
      <c r="F22" s="38">
        <v>2494974</v>
      </c>
      <c r="G22" s="41">
        <v>9.2799999999999994</v>
      </c>
      <c r="H22" s="41">
        <v>9.0879999999999992</v>
      </c>
      <c r="I22" s="42">
        <v>9.1864399999999993</v>
      </c>
      <c r="J22" s="40"/>
      <c r="K22" s="38">
        <v>2424800</v>
      </c>
      <c r="L22" s="43">
        <v>95.95</v>
      </c>
      <c r="M22" s="43">
        <v>95.05</v>
      </c>
      <c r="N22" s="42">
        <v>95.579206532497494</v>
      </c>
    </row>
    <row r="23" spans="2:14">
      <c r="B23" s="32">
        <v>45873</v>
      </c>
      <c r="C23" s="5">
        <f t="shared" ref="C23:C32" si="0">F23+K23</f>
        <v>3600000</v>
      </c>
      <c r="D23" s="33">
        <v>103.8</v>
      </c>
      <c r="F23" s="5">
        <v>2500000</v>
      </c>
      <c r="G23" s="34">
        <v>9.2949999999999999</v>
      </c>
      <c r="H23" s="34">
        <v>9.202</v>
      </c>
      <c r="I23" s="35">
        <v>9.2350879999999993</v>
      </c>
      <c r="K23" s="5">
        <v>1100000</v>
      </c>
      <c r="L23" s="36">
        <v>96.3</v>
      </c>
      <c r="M23" s="36">
        <v>95.35</v>
      </c>
      <c r="N23" s="35">
        <v>95.788963636363604</v>
      </c>
    </row>
    <row r="24" spans="2:14">
      <c r="B24" s="32">
        <v>45874</v>
      </c>
      <c r="C24" s="5">
        <f t="shared" si="0"/>
        <v>4239468</v>
      </c>
      <c r="D24" s="33">
        <v>155.9</v>
      </c>
      <c r="F24" s="5">
        <v>2525068</v>
      </c>
      <c r="G24" s="34">
        <v>9.3209999999999997</v>
      </c>
      <c r="H24" s="34">
        <v>9.2230000000000008</v>
      </c>
      <c r="I24" s="35">
        <v>9.2725799999999996</v>
      </c>
      <c r="K24" s="5">
        <v>1714400</v>
      </c>
      <c r="L24" s="36">
        <v>96.75</v>
      </c>
      <c r="M24" s="36">
        <v>95.8</v>
      </c>
      <c r="N24" s="35">
        <v>96.289045730284599</v>
      </c>
    </row>
    <row r="25" spans="2:14">
      <c r="B25" s="32">
        <v>45875</v>
      </c>
      <c r="C25" s="5">
        <f t="shared" si="0"/>
        <v>4092155</v>
      </c>
      <c r="D25" s="33">
        <v>206.6</v>
      </c>
      <c r="F25" s="5">
        <v>2442155</v>
      </c>
      <c r="G25" s="34">
        <v>9.3620000000000001</v>
      </c>
      <c r="H25" s="34">
        <v>9.2810000000000006</v>
      </c>
      <c r="I25" s="35">
        <v>9.3308669999999996</v>
      </c>
      <c r="K25" s="5">
        <v>1650000</v>
      </c>
      <c r="L25" s="36">
        <v>97.25</v>
      </c>
      <c r="M25" s="36">
        <v>96.35</v>
      </c>
      <c r="N25" s="35">
        <v>96.716157575757606</v>
      </c>
    </row>
    <row r="26" spans="2:14">
      <c r="B26" s="32">
        <v>45876</v>
      </c>
      <c r="C26" s="5">
        <f t="shared" si="0"/>
        <v>3712225</v>
      </c>
      <c r="D26" s="33">
        <v>253.1</v>
      </c>
      <c r="F26" s="5">
        <v>2512225</v>
      </c>
      <c r="G26" s="34">
        <v>9.4429999999999996</v>
      </c>
      <c r="H26" s="34">
        <v>9.3249999999999993</v>
      </c>
      <c r="I26" s="35">
        <v>9.3805770000000006</v>
      </c>
      <c r="K26" s="5">
        <v>1200000</v>
      </c>
      <c r="L26" s="36">
        <v>98.9</v>
      </c>
      <c r="M26" s="36">
        <v>97.65</v>
      </c>
      <c r="N26" s="35">
        <v>98.3541666666667</v>
      </c>
    </row>
    <row r="27" spans="2:14">
      <c r="B27" s="37">
        <v>45877</v>
      </c>
      <c r="C27" s="38">
        <f t="shared" si="0"/>
        <v>3654799</v>
      </c>
      <c r="D27" s="39">
        <v>298.8</v>
      </c>
      <c r="E27" s="40"/>
      <c r="F27" s="38">
        <v>2435999</v>
      </c>
      <c r="G27" s="41">
        <v>9.3849999999999998</v>
      </c>
      <c r="H27" s="41">
        <v>9.2810000000000006</v>
      </c>
      <c r="I27" s="42">
        <v>9.3242639999999994</v>
      </c>
      <c r="J27" s="40"/>
      <c r="K27" s="38">
        <v>1218800</v>
      </c>
      <c r="L27" s="43">
        <v>98.4</v>
      </c>
      <c r="M27" s="43">
        <v>97.6</v>
      </c>
      <c r="N27" s="42">
        <v>97.905037742041358</v>
      </c>
    </row>
    <row r="28" spans="2:14">
      <c r="B28" s="32">
        <v>45880</v>
      </c>
      <c r="C28" s="5">
        <f t="shared" si="0"/>
        <v>3288836</v>
      </c>
      <c r="D28" s="33">
        <v>340.7</v>
      </c>
      <c r="F28" s="5">
        <v>2409236</v>
      </c>
      <c r="G28" s="34">
        <v>9.4909999999999997</v>
      </c>
      <c r="H28" s="34">
        <v>9.4410000000000007</v>
      </c>
      <c r="I28" s="35">
        <v>9.4603619999999999</v>
      </c>
      <c r="K28" s="5">
        <v>879600</v>
      </c>
      <c r="L28" s="36">
        <v>99.9</v>
      </c>
      <c r="M28" s="36">
        <v>99.5</v>
      </c>
      <c r="N28" s="35">
        <v>99.731377899045</v>
      </c>
    </row>
    <row r="29" spans="2:14">
      <c r="B29" s="32">
        <v>45881</v>
      </c>
      <c r="C29" s="5">
        <f t="shared" si="0"/>
        <v>3715944</v>
      </c>
      <c r="D29" s="33">
        <v>388.2</v>
      </c>
      <c r="F29" s="5">
        <v>2417944</v>
      </c>
      <c r="G29" s="34">
        <v>9.5630000000000006</v>
      </c>
      <c r="H29" s="34">
        <v>9.4870000000000001</v>
      </c>
      <c r="I29" s="35">
        <v>9.5222800000000003</v>
      </c>
      <c r="K29" s="5">
        <v>1298000</v>
      </c>
      <c r="L29" s="36">
        <v>100.3</v>
      </c>
      <c r="M29" s="36">
        <v>99.65</v>
      </c>
      <c r="N29" s="35">
        <v>99.934453004622497</v>
      </c>
    </row>
    <row r="30" spans="2:14">
      <c r="B30" s="32">
        <v>45882</v>
      </c>
      <c r="C30" s="5">
        <f t="shared" si="0"/>
        <v>3935112</v>
      </c>
      <c r="D30" s="33">
        <v>439.2</v>
      </c>
      <c r="F30" s="5">
        <v>2312712</v>
      </c>
      <c r="G30" s="34">
        <v>9.6050000000000004</v>
      </c>
      <c r="H30" s="34">
        <v>9.5250000000000004</v>
      </c>
      <c r="I30" s="35">
        <v>9.5594540000000006</v>
      </c>
      <c r="K30" s="5">
        <v>1622400</v>
      </c>
      <c r="L30" s="36">
        <v>102.2</v>
      </c>
      <c r="M30" s="36">
        <v>101.4</v>
      </c>
      <c r="N30" s="35">
        <v>101.698496055227</v>
      </c>
    </row>
    <row r="31" spans="2:14">
      <c r="B31" s="32">
        <v>45883</v>
      </c>
      <c r="C31" s="5">
        <f t="shared" si="0"/>
        <v>3719162</v>
      </c>
      <c r="D31" s="33">
        <v>487</v>
      </c>
      <c r="F31" s="5">
        <v>2101562</v>
      </c>
      <c r="G31" s="34">
        <v>9.5489999999999995</v>
      </c>
      <c r="H31" s="34">
        <v>9.4030000000000005</v>
      </c>
      <c r="I31" s="35">
        <v>9.5052029999999998</v>
      </c>
      <c r="K31" s="5">
        <v>1617600</v>
      </c>
      <c r="L31" s="36">
        <v>100.9</v>
      </c>
      <c r="M31" s="36">
        <v>99.85</v>
      </c>
      <c r="N31" s="35">
        <v>100.14718100890208</v>
      </c>
    </row>
    <row r="32" spans="2:14">
      <c r="B32" s="32">
        <v>45884</v>
      </c>
      <c r="C32" s="5">
        <f t="shared" si="0"/>
        <v>4169935</v>
      </c>
      <c r="D32" s="33">
        <v>540.4</v>
      </c>
      <c r="F32" s="5">
        <v>2669535</v>
      </c>
      <c r="G32" s="34">
        <v>9.5310000000000006</v>
      </c>
      <c r="H32" s="34">
        <v>9.3569999999999993</v>
      </c>
      <c r="I32" s="35">
        <v>9.4526880000000002</v>
      </c>
      <c r="K32" s="5">
        <v>1500400</v>
      </c>
      <c r="L32" s="36">
        <v>101</v>
      </c>
      <c r="M32" s="36">
        <v>99.65</v>
      </c>
      <c r="N32" s="35">
        <v>100.19456145028001</v>
      </c>
    </row>
    <row r="33" spans="2:14">
      <c r="B33" s="32"/>
      <c r="C33" s="5"/>
      <c r="D33" s="33"/>
      <c r="F33" s="5"/>
      <c r="G33" s="34"/>
      <c r="H33" s="34"/>
      <c r="I33" s="35"/>
      <c r="K33" s="5"/>
      <c r="L33" s="36"/>
      <c r="M33" s="36"/>
      <c r="N33" s="35"/>
    </row>
    <row r="34" spans="2:14">
      <c r="B34" s="32"/>
      <c r="C34" s="5"/>
      <c r="D34" s="33"/>
      <c r="F34" s="5"/>
      <c r="G34" s="34"/>
      <c r="H34" s="34"/>
      <c r="I34" s="35"/>
      <c r="K34" s="5"/>
      <c r="L34" s="36"/>
      <c r="M34" s="36"/>
      <c r="N34" s="35"/>
    </row>
    <row r="35" spans="2:14">
      <c r="B35" s="32"/>
      <c r="C35" s="5"/>
      <c r="D35" s="33"/>
      <c r="F35" s="5"/>
      <c r="G35" s="34"/>
      <c r="H35" s="34"/>
      <c r="I35" s="35"/>
      <c r="K35" s="5"/>
      <c r="L35" s="36"/>
      <c r="M35" s="36"/>
      <c r="N35" s="35"/>
    </row>
    <row r="36" spans="2:14">
      <c r="B36" s="32"/>
      <c r="C36" s="5"/>
      <c r="D36" s="33"/>
      <c r="F36" s="5"/>
      <c r="G36" s="34"/>
      <c r="H36" s="34"/>
      <c r="I36" s="35"/>
      <c r="K36" s="5"/>
      <c r="L36" s="36"/>
      <c r="M36" s="36"/>
      <c r="N36" s="35"/>
    </row>
    <row r="37" spans="2:14">
      <c r="B37" s="32"/>
      <c r="C37" s="5"/>
      <c r="D37" s="33"/>
      <c r="F37" s="5"/>
      <c r="G37" s="34"/>
      <c r="H37" s="34"/>
      <c r="I37" s="35"/>
      <c r="K37" s="5"/>
      <c r="L37" s="36"/>
      <c r="M37" s="36"/>
      <c r="N37" s="35"/>
    </row>
    <row r="38" spans="2:14">
      <c r="B38" s="32"/>
      <c r="C38" s="5"/>
      <c r="D38" s="33"/>
      <c r="F38" s="5"/>
      <c r="G38" s="34"/>
      <c r="H38" s="34"/>
      <c r="I38" s="35"/>
      <c r="K38" s="5"/>
      <c r="L38" s="36"/>
      <c r="M38" s="36"/>
      <c r="N38" s="35"/>
    </row>
    <row r="39" spans="2:14">
      <c r="B39" s="32"/>
      <c r="C39" s="5"/>
      <c r="D39" s="33"/>
      <c r="F39" s="5"/>
      <c r="G39" s="34"/>
      <c r="H39" s="34"/>
      <c r="I39" s="35"/>
      <c r="K39" s="5"/>
      <c r="L39" s="36"/>
      <c r="M39" s="36"/>
      <c r="N39" s="35"/>
    </row>
    <row r="40" spans="2:14">
      <c r="B40" s="32"/>
      <c r="C40" s="5"/>
      <c r="D40" s="33"/>
      <c r="F40" s="5"/>
      <c r="G40" s="34"/>
      <c r="H40" s="34"/>
      <c r="I40" s="35"/>
      <c r="K40" s="5"/>
      <c r="L40" s="36"/>
      <c r="M40" s="36"/>
      <c r="N40" s="35"/>
    </row>
    <row r="41" spans="2:14">
      <c r="B41" s="32"/>
      <c r="C41" s="5"/>
      <c r="D41" s="33"/>
      <c r="F41" s="5"/>
      <c r="G41" s="34"/>
      <c r="H41" s="34"/>
      <c r="I41" s="35"/>
      <c r="K41" s="5"/>
      <c r="L41" s="36"/>
      <c r="M41" s="36"/>
      <c r="N41" s="35"/>
    </row>
    <row r="42" spans="2:14">
      <c r="B42" s="32"/>
      <c r="C42" s="5"/>
      <c r="D42" s="33"/>
      <c r="F42" s="5"/>
      <c r="G42" s="34"/>
      <c r="H42" s="34"/>
      <c r="I42" s="35"/>
      <c r="K42" s="5"/>
      <c r="L42" s="36"/>
      <c r="M42" s="36"/>
      <c r="N42" s="35"/>
    </row>
    <row r="43" spans="2:14">
      <c r="B43" s="32"/>
      <c r="C43" s="5"/>
      <c r="D43" s="33"/>
      <c r="F43" s="5"/>
      <c r="G43" s="34"/>
      <c r="H43" s="34"/>
      <c r="I43" s="35"/>
      <c r="K43" s="5"/>
      <c r="L43" s="36"/>
      <c r="M43" s="36"/>
      <c r="N43" s="35"/>
    </row>
    <row r="44" spans="2:14">
      <c r="B44" s="32"/>
      <c r="C44" s="5"/>
      <c r="D44" s="33"/>
      <c r="F44" s="5"/>
      <c r="G44" s="34"/>
      <c r="H44" s="34"/>
      <c r="I44" s="35"/>
      <c r="K44" s="5"/>
      <c r="L44" s="36"/>
      <c r="M44" s="36"/>
      <c r="N44" s="35"/>
    </row>
    <row r="45" spans="2:14">
      <c r="B45" s="32"/>
      <c r="C45" s="5"/>
      <c r="D45" s="33"/>
      <c r="F45" s="5"/>
      <c r="G45" s="34"/>
      <c r="H45" s="34"/>
      <c r="I45" s="35"/>
      <c r="K45" s="5"/>
      <c r="L45" s="36"/>
      <c r="M45" s="36"/>
      <c r="N45" s="35"/>
    </row>
    <row r="46" spans="2:14">
      <c r="B46" s="32"/>
      <c r="C46" s="5"/>
      <c r="D46" s="33"/>
      <c r="F46" s="5"/>
      <c r="G46" s="34"/>
      <c r="H46" s="34"/>
      <c r="I46" s="35"/>
      <c r="K46" s="5"/>
      <c r="L46" s="36"/>
      <c r="M46" s="36"/>
      <c r="N46" s="35"/>
    </row>
    <row r="47" spans="2:14">
      <c r="B47" s="32"/>
      <c r="C47" s="5"/>
      <c r="D47" s="33"/>
      <c r="F47" s="5"/>
      <c r="G47" s="34"/>
      <c r="H47" s="34"/>
      <c r="I47" s="35"/>
      <c r="K47" s="5"/>
      <c r="L47" s="36"/>
      <c r="M47" s="36"/>
      <c r="N47" s="35"/>
    </row>
    <row r="48" spans="2:14">
      <c r="B48" s="32"/>
      <c r="C48" s="5"/>
      <c r="D48" s="33"/>
      <c r="F48" s="5"/>
      <c r="G48" s="34"/>
      <c r="H48" s="34"/>
      <c r="I48" s="35"/>
      <c r="K48" s="5"/>
      <c r="L48" s="36"/>
      <c r="M48" s="36"/>
      <c r="N48" s="35"/>
    </row>
    <row r="49" spans="2:14">
      <c r="B49" s="32"/>
      <c r="C49" s="5"/>
      <c r="D49" s="33"/>
      <c r="F49" s="5"/>
      <c r="G49" s="34"/>
      <c r="H49" s="34"/>
      <c r="I49" s="35"/>
      <c r="K49" s="5"/>
      <c r="L49" s="36"/>
      <c r="M49" s="36"/>
      <c r="N49" s="35"/>
    </row>
    <row r="50" spans="2:14">
      <c r="B50" s="32"/>
      <c r="C50" s="5"/>
      <c r="D50" s="33"/>
      <c r="F50" s="5"/>
      <c r="G50" s="34"/>
      <c r="H50" s="34"/>
      <c r="I50" s="35"/>
      <c r="K50" s="5"/>
      <c r="L50" s="36"/>
      <c r="M50" s="36"/>
      <c r="N50" s="35"/>
    </row>
    <row r="51" spans="2:14">
      <c r="B51" s="32"/>
      <c r="C51" s="5"/>
      <c r="D51" s="33"/>
      <c r="F51" s="5"/>
      <c r="G51" s="34"/>
      <c r="H51" s="34"/>
      <c r="I51" s="35"/>
      <c r="K51" s="5"/>
      <c r="L51" s="36"/>
      <c r="M51" s="36"/>
      <c r="N51" s="35"/>
    </row>
    <row r="52" spans="2:14">
      <c r="B52" s="32"/>
      <c r="C52" s="5"/>
      <c r="D52" s="33"/>
      <c r="F52" s="5"/>
      <c r="G52" s="34"/>
      <c r="H52" s="34"/>
      <c r="I52" s="35"/>
      <c r="K52" s="5"/>
      <c r="L52" s="36"/>
      <c r="M52" s="36"/>
      <c r="N52" s="35"/>
    </row>
    <row r="53" spans="2:14">
      <c r="B53" s="32"/>
      <c r="C53" s="5"/>
      <c r="D53" s="33"/>
      <c r="F53" s="5"/>
      <c r="G53" s="34"/>
      <c r="H53" s="34"/>
      <c r="I53" s="35"/>
      <c r="K53" s="5"/>
      <c r="L53" s="36"/>
      <c r="M53" s="36"/>
      <c r="N53" s="35"/>
    </row>
    <row r="54" spans="2:14">
      <c r="B54" s="32"/>
      <c r="C54" s="5"/>
      <c r="D54" s="33"/>
      <c r="F54" s="5"/>
      <c r="G54" s="34"/>
      <c r="H54" s="34"/>
      <c r="I54" s="35"/>
      <c r="K54" s="5"/>
      <c r="L54" s="36"/>
      <c r="M54" s="36"/>
      <c r="N54" s="35"/>
    </row>
    <row r="55" spans="2:14">
      <c r="B55" s="32"/>
      <c r="C55" s="5"/>
      <c r="D55" s="33"/>
      <c r="F55" s="5"/>
      <c r="G55" s="34"/>
      <c r="H55" s="34"/>
      <c r="I55" s="35"/>
      <c r="K55" s="5"/>
      <c r="L55" s="36"/>
      <c r="M55" s="36"/>
      <c r="N55" s="35"/>
    </row>
    <row r="56" spans="2:14">
      <c r="B56" s="32"/>
      <c r="C56" s="5"/>
      <c r="D56" s="33"/>
      <c r="F56" s="5"/>
      <c r="G56" s="34"/>
      <c r="H56" s="34"/>
      <c r="I56" s="35"/>
      <c r="K56" s="5"/>
      <c r="L56" s="36"/>
      <c r="M56" s="36"/>
      <c r="N56" s="35"/>
    </row>
    <row r="57" spans="2:14">
      <c r="B57" s="32"/>
      <c r="C57" s="5"/>
      <c r="D57" s="33"/>
      <c r="F57" s="5"/>
      <c r="G57" s="34"/>
      <c r="H57" s="34"/>
      <c r="I57" s="35"/>
      <c r="K57" s="5"/>
      <c r="L57" s="36"/>
      <c r="M57" s="36"/>
      <c r="N57" s="35"/>
    </row>
    <row r="58" spans="2:14">
      <c r="B58" s="32"/>
      <c r="C58" s="5"/>
      <c r="D58" s="33"/>
      <c r="F58" s="5"/>
      <c r="G58" s="34"/>
      <c r="H58" s="34"/>
      <c r="I58" s="35"/>
      <c r="K58" s="5"/>
      <c r="L58" s="36"/>
      <c r="M58" s="36"/>
      <c r="N58" s="35"/>
    </row>
    <row r="59" spans="2:14">
      <c r="B59" s="32"/>
      <c r="C59" s="5"/>
      <c r="D59" s="33"/>
      <c r="F59" s="5"/>
      <c r="G59" s="34"/>
      <c r="H59" s="34"/>
      <c r="I59" s="35"/>
      <c r="K59" s="5"/>
      <c r="L59" s="36"/>
      <c r="M59" s="36"/>
      <c r="N59" s="35"/>
    </row>
    <row r="60" spans="2:14">
      <c r="B60" s="32"/>
      <c r="C60" s="5"/>
      <c r="D60" s="33"/>
      <c r="F60" s="5"/>
      <c r="G60" s="34"/>
      <c r="H60" s="34"/>
      <c r="I60" s="35"/>
      <c r="K60" s="5"/>
      <c r="L60" s="36"/>
      <c r="M60" s="36"/>
      <c r="N60" s="35"/>
    </row>
    <row r="61" spans="2:14">
      <c r="B61" s="32"/>
      <c r="C61" s="5"/>
      <c r="D61" s="33"/>
      <c r="F61" s="5"/>
      <c r="G61" s="34"/>
      <c r="H61" s="34"/>
      <c r="I61" s="35"/>
      <c r="K61" s="5"/>
      <c r="L61" s="36"/>
      <c r="M61" s="36"/>
      <c r="N61" s="35"/>
    </row>
    <row r="62" spans="2:14">
      <c r="B62" s="32"/>
      <c r="C62" s="5"/>
      <c r="D62" s="33"/>
      <c r="F62" s="5"/>
      <c r="G62" s="34"/>
      <c r="H62" s="34"/>
      <c r="I62" s="35"/>
      <c r="K62" s="5"/>
      <c r="L62" s="36"/>
      <c r="M62" s="36"/>
      <c r="N62" s="35"/>
    </row>
    <row r="63" spans="2:14">
      <c r="B63" s="32"/>
      <c r="C63" s="5"/>
      <c r="D63" s="33"/>
      <c r="F63" s="5"/>
      <c r="G63" s="34"/>
      <c r="H63" s="34"/>
      <c r="I63" s="35"/>
      <c r="K63" s="5"/>
      <c r="L63" s="36"/>
      <c r="M63" s="36"/>
      <c r="N63" s="35"/>
    </row>
    <row r="64" spans="2:14">
      <c r="B64" s="32"/>
      <c r="C64" s="5"/>
      <c r="D64" s="33"/>
      <c r="F64" s="5"/>
      <c r="G64" s="34"/>
      <c r="H64" s="34"/>
      <c r="I64" s="35"/>
      <c r="K64" s="5"/>
      <c r="L64" s="36"/>
      <c r="M64" s="36"/>
      <c r="N64" s="35"/>
    </row>
    <row r="65" spans="2:14">
      <c r="B65" s="32"/>
      <c r="C65" s="5"/>
      <c r="D65" s="33"/>
      <c r="F65" s="5"/>
      <c r="G65" s="34"/>
      <c r="H65" s="34"/>
      <c r="I65" s="35"/>
      <c r="K65" s="5"/>
      <c r="L65" s="36"/>
      <c r="M65" s="36"/>
      <c r="N65" s="35"/>
    </row>
    <row r="66" spans="2:14">
      <c r="B66" s="32"/>
      <c r="C66" s="5"/>
      <c r="D66" s="33"/>
      <c r="F66" s="5"/>
      <c r="G66" s="34"/>
      <c r="H66" s="34"/>
      <c r="I66" s="35"/>
      <c r="K66" s="5"/>
      <c r="L66" s="36"/>
      <c r="M66" s="36"/>
      <c r="N66" s="35"/>
    </row>
    <row r="67" spans="2:14">
      <c r="B67" s="32"/>
      <c r="C67" s="5"/>
      <c r="D67" s="33"/>
      <c r="F67" s="5"/>
      <c r="G67" s="34"/>
      <c r="H67" s="34"/>
      <c r="I67" s="35"/>
      <c r="K67" s="5"/>
      <c r="L67" s="36"/>
      <c r="M67" s="36"/>
      <c r="N67" s="35"/>
    </row>
    <row r="68" spans="2:14">
      <c r="B68" s="32"/>
      <c r="C68" s="5"/>
      <c r="D68" s="33"/>
      <c r="F68" s="5"/>
      <c r="G68" s="34"/>
      <c r="H68" s="34"/>
      <c r="I68" s="35"/>
      <c r="K68" s="5"/>
      <c r="L68" s="36"/>
      <c r="M68" s="36"/>
      <c r="N68" s="35"/>
    </row>
    <row r="69" spans="2:14">
      <c r="B69" s="32"/>
      <c r="C69" s="5"/>
      <c r="D69" s="33"/>
      <c r="F69" s="5"/>
      <c r="G69" s="34"/>
      <c r="H69" s="34"/>
      <c r="I69" s="35"/>
      <c r="K69" s="5"/>
      <c r="L69" s="36"/>
      <c r="M69" s="36"/>
      <c r="N69" s="35"/>
    </row>
  </sheetData>
  <pageMargins left="0.7" right="0.7" top="0.75" bottom="0.75" header="0.3" footer="0.3"/>
  <pageSetup paperSize="9" scale="50" orientation="portrait" r:id="rId1"/>
  <headerFooter>
    <oddFooter>&amp;C&amp;1#&amp;"Calibri"&amp;10&amp;K000000RESTRICTED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 sheet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2025-02-21T12:29:26Z</dcterms:created>
  <dcterms:modified xsi:type="dcterms:W3CDTF">2025-08-18T10:21:44Z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51b4f6-a95e-46a7-8457-84c26f440032_Enabled">
    <vt:lpwstr>true</vt:lpwstr>
  </property>
  <property fmtid="{D5CDD505-2E9C-101B-9397-08002B2CF9AE}" pid="3" name="MSIP_Label_f851b4f6-a95e-46a7-8457-84c26f440032_SetDate">
    <vt:lpwstr>2025-07-07T08:57:58Z</vt:lpwstr>
  </property>
  <property fmtid="{D5CDD505-2E9C-101B-9397-08002B2CF9AE}" pid="4" name="MSIP_Label_f851b4f6-a95e-46a7-8457-84c26f440032_Method">
    <vt:lpwstr>Privileged</vt:lpwstr>
  </property>
  <property fmtid="{D5CDD505-2E9C-101B-9397-08002B2CF9AE}" pid="5" name="MSIP_Label_f851b4f6-a95e-46a7-8457-84c26f440032_Name">
    <vt:lpwstr>CLARESTRI</vt:lpwstr>
  </property>
  <property fmtid="{D5CDD505-2E9C-101B-9397-08002B2CF9AE}" pid="6" name="MSIP_Label_f851b4f6-a95e-46a7-8457-84c26f440032_SiteId">
    <vt:lpwstr>e0fd434d-ba64-497b-90d2-859c472e1a92</vt:lpwstr>
  </property>
  <property fmtid="{D5CDD505-2E9C-101B-9397-08002B2CF9AE}" pid="7" name="MSIP_Label_f851b4f6-a95e-46a7-8457-84c26f440032_ActionId">
    <vt:lpwstr>81f6fe83-b460-465a-8af4-2cdc1932caf3</vt:lpwstr>
  </property>
  <property fmtid="{D5CDD505-2E9C-101B-9397-08002B2CF9AE}" pid="8" name="MSIP_Label_f851b4f6-a95e-46a7-8457-84c26f440032_ContentBits">
    <vt:lpwstr>2</vt:lpwstr>
  </property>
  <property fmtid="{D5CDD505-2E9C-101B-9397-08002B2CF9AE}" pid="9" name="Classification">
    <vt:lpwstr>RESTRICTED</vt:lpwstr>
  </property>
</Properties>
</file>